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ryje\Desktop\"/>
    </mc:Choice>
  </mc:AlternateContent>
  <xr:revisionPtr revIDLastSave="0" documentId="8_{E90353B9-123A-4C40-8E8B-8A994DA8A427}" xr6:coauthVersionLast="44" xr6:coauthVersionMax="44" xr10:uidLastSave="{00000000-0000-0000-0000-000000000000}"/>
  <bookViews>
    <workbookView xWindow="50175" yWindow="2340" windowWidth="18735" windowHeight="12795" xr2:uid="{00000000-000D-0000-FFFF-FFFF00000000}"/>
  </bookViews>
  <sheets>
    <sheet name="Sheet1" sheetId="1" r:id="rId1"/>
  </sheets>
  <definedNames>
    <definedName name="ECC">Sheet1!$M$2</definedName>
    <definedName name="markup">Sheet1!$C$36</definedName>
    <definedName name="primeprofit">Sheet1!$C$20</definedName>
    <definedName name="primesOH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24" i="1"/>
  <c r="L22" i="1"/>
  <c r="L10" i="1"/>
  <c r="L11" i="1"/>
  <c r="L12" i="1"/>
  <c r="L13" i="1"/>
  <c r="L19" i="1" s="1"/>
  <c r="L20" i="1" s="1"/>
  <c r="L21" i="1" s="1"/>
  <c r="L14" i="1"/>
  <c r="L15" i="1"/>
  <c r="L16" i="1"/>
  <c r="L17" i="1"/>
  <c r="L18" i="1"/>
  <c r="L9" i="1"/>
  <c r="L7" i="1"/>
  <c r="K7" i="1"/>
  <c r="K9" i="1"/>
  <c r="K10" i="1"/>
  <c r="K11" i="1"/>
  <c r="K12" i="1"/>
  <c r="K13" i="1"/>
  <c r="K14" i="1"/>
  <c r="K15" i="1"/>
  <c r="K16" i="1"/>
  <c r="K17" i="1"/>
  <c r="K18" i="1"/>
  <c r="D19" i="1"/>
  <c r="D20" i="1" s="1"/>
  <c r="D21" i="1" s="1"/>
  <c r="E19" i="1"/>
  <c r="E20" i="1" s="1"/>
  <c r="E21" i="1" s="1"/>
  <c r="F19" i="1"/>
  <c r="F20" i="1" s="1"/>
  <c r="F21" i="1" s="1"/>
  <c r="G19" i="1"/>
  <c r="G20" i="1" s="1"/>
  <c r="G21" i="1" s="1"/>
  <c r="H19" i="1"/>
  <c r="I19" i="1"/>
  <c r="J19" i="1"/>
  <c r="J20" i="1" s="1"/>
  <c r="J21" i="1" s="1"/>
  <c r="K19" i="1"/>
  <c r="K20" i="1" s="1"/>
  <c r="K21" i="1" s="1"/>
  <c r="H20" i="1"/>
  <c r="I20" i="1"/>
  <c r="I21" i="1" s="1"/>
  <c r="H21" i="1"/>
  <c r="K22" i="1"/>
  <c r="A24" i="1"/>
  <c r="K24" i="1"/>
  <c r="A25" i="1"/>
  <c r="K25" i="1"/>
  <c r="L34" i="1"/>
  <c r="L35" i="1" s="1"/>
  <c r="A26" i="1"/>
  <c r="K26" i="1"/>
  <c r="A27" i="1"/>
  <c r="K27" i="1"/>
  <c r="A28" i="1"/>
  <c r="K28" i="1"/>
  <c r="A29" i="1"/>
  <c r="K29" i="1"/>
  <c r="A30" i="1"/>
  <c r="K30" i="1"/>
  <c r="A31" i="1"/>
  <c r="K31" i="1"/>
  <c r="A32" i="1"/>
  <c r="K32" i="1"/>
  <c r="A33" i="1"/>
  <c r="K33" i="1"/>
  <c r="D34" i="1"/>
  <c r="E34" i="1"/>
  <c r="F34" i="1"/>
  <c r="F35" i="1" s="1"/>
  <c r="G34" i="1"/>
  <c r="G35" i="1" s="1"/>
  <c r="G36" i="1" s="1"/>
  <c r="G37" i="1" s="1"/>
  <c r="H34" i="1"/>
  <c r="I34" i="1"/>
  <c r="I35" i="1" s="1"/>
  <c r="J34" i="1"/>
  <c r="J35" i="1" s="1"/>
  <c r="D35" i="1"/>
  <c r="D36" i="1" s="1"/>
  <c r="D37" i="1" s="1"/>
  <c r="E35" i="1"/>
  <c r="E36" i="1" s="1"/>
  <c r="E37" i="1" s="1"/>
  <c r="H35" i="1"/>
  <c r="H36" i="1" s="1"/>
  <c r="H37" i="1" s="1"/>
  <c r="L43" i="1"/>
  <c r="K34" i="1" l="1"/>
  <c r="K35" i="1" s="1"/>
  <c r="E40" i="1"/>
  <c r="D40" i="1"/>
  <c r="J36" i="1"/>
  <c r="J37" i="1" s="1"/>
  <c r="J40" i="1" s="1"/>
  <c r="K36" i="1"/>
  <c r="K37" i="1" s="1"/>
  <c r="K40" i="1" s="1"/>
  <c r="I36" i="1"/>
  <c r="I37" i="1" s="1"/>
  <c r="I40" i="1" s="1"/>
  <c r="G40" i="1"/>
  <c r="F36" i="1"/>
  <c r="F37" i="1" s="1"/>
  <c r="F40" i="1" s="1"/>
  <c r="L36" i="1"/>
  <c r="L37" i="1" s="1"/>
  <c r="L40" i="1" s="1"/>
  <c r="H40" i="1"/>
  <c r="M40" i="1" l="1"/>
</calcChain>
</file>

<file path=xl/sharedStrings.xml><?xml version="1.0" encoding="utf-8"?>
<sst xmlns="http://schemas.openxmlformats.org/spreadsheetml/2006/main" count="83" uniqueCount="75">
  <si>
    <t>Project:</t>
  </si>
  <si>
    <t>&lt;insert project name&gt;</t>
  </si>
  <si>
    <t>Project No. XXXXXX</t>
  </si>
  <si>
    <t>Facility:</t>
  </si>
  <si>
    <t>&lt;insert facility name&gt;</t>
  </si>
  <si>
    <t>Estimated Construction Cost =</t>
  </si>
  <si>
    <t>Modify phases/tasks per Scope of Work:</t>
  </si>
  <si>
    <t>&lt;insert Prime's Firm Name here&gt;</t>
  </si>
  <si>
    <t>PRE-DESIGN</t>
  </si>
  <si>
    <t>DESIGN</t>
  </si>
  <si>
    <t>CONSTRUCTION PHASE</t>
  </si>
  <si>
    <t>OTHER</t>
  </si>
  <si>
    <t>TOTALS</t>
  </si>
  <si>
    <t>Architecture/Planning</t>
  </si>
  <si>
    <t>&lt;insert task&gt;</t>
  </si>
  <si>
    <t>CONSTRUCTION DOCS</t>
  </si>
  <si>
    <t>fixed fee</t>
  </si>
  <si>
    <r>
      <t>T&amp;M</t>
    </r>
    <r>
      <rPr>
        <sz val="8"/>
        <rFont val="Arial"/>
        <family val="2"/>
      </rPr>
      <t xml:space="preserve"> (NTE)</t>
    </r>
  </si>
  <si>
    <t>ALL PHASES</t>
  </si>
  <si>
    <t>Remarks/Instructions</t>
  </si>
  <si>
    <t>Non-Title I</t>
  </si>
  <si>
    <t>Title I</t>
  </si>
  <si>
    <t xml:space="preserve">Title I </t>
  </si>
  <si>
    <t>PRIME's Loaded Labor Costs</t>
  </si>
  <si>
    <t>Transfer labor totals for each phase for</t>
  </si>
  <si>
    <t>Subcontractors:</t>
  </si>
  <si>
    <t>Discipline(s):</t>
  </si>
  <si>
    <t xml:space="preserve"> </t>
  </si>
  <si>
    <t>prime and each sub from Labor Worksheets.</t>
  </si>
  <si>
    <t>&lt;Sub 1:  insert firm name&gt;</t>
  </si>
  <si>
    <t>Mech/Elec/Plumb/FP</t>
  </si>
  <si>
    <t>&lt;Sub 2&gt;</t>
  </si>
  <si>
    <t>Structural</t>
  </si>
  <si>
    <t>&lt;Sub 3&gt;</t>
  </si>
  <si>
    <t>Environmental / Haz. Mat.</t>
  </si>
  <si>
    <t>&lt;Sub 4&gt;</t>
  </si>
  <si>
    <t>Cost Estimators</t>
  </si>
  <si>
    <t>&lt;Sub 5&gt;</t>
  </si>
  <si>
    <t>Civil</t>
  </si>
  <si>
    <t>&lt;Sub 6&gt;</t>
  </si>
  <si>
    <t>Landscape</t>
  </si>
  <si>
    <t>&lt;Sub 7&gt;</t>
  </si>
  <si>
    <t>Security</t>
  </si>
  <si>
    <t>&lt;Sub 8&gt;</t>
  </si>
  <si>
    <t>Fire / Life Safety</t>
  </si>
  <si>
    <t>&lt;Sub 9&gt;</t>
  </si>
  <si>
    <t>&lt;Sub 10&gt;</t>
  </si>
  <si>
    <t>SUBTOTAL Subcontractor Loaded Labor Costs</t>
  </si>
  <si>
    <t>PRIME'S PROFIT on Subs:</t>
  </si>
  <si>
    <t>(profit % ---&gt;)</t>
  </si>
  <si>
    <t>Apply prime's profit on subcontract labor</t>
  </si>
  <si>
    <r>
      <t xml:space="preserve">TOTAL LABOR COST + PROFIT </t>
    </r>
    <r>
      <rPr>
        <sz val="8"/>
        <rFont val="Arial"/>
      </rPr>
      <t>(per phase)</t>
    </r>
  </si>
  <si>
    <t>Total labor + profit cost per phase</t>
  </si>
  <si>
    <t>PRIME's Other Direct Costs</t>
  </si>
  <si>
    <t xml:space="preserve">Transfer other direct cost subtotals for </t>
  </si>
  <si>
    <t>prime and each sub from SUBTOTAL Other</t>
  </si>
  <si>
    <t>Direct Cost cells on Labor Worksheets.</t>
  </si>
  <si>
    <t>Attach Other Direct Costs Worksheets and</t>
  </si>
  <si>
    <t>all back-up itemization.</t>
  </si>
  <si>
    <t>SUBTOTAL Subcontractor Other Direct Costs</t>
  </si>
  <si>
    <t>Subtotal all subcontractor odc's</t>
  </si>
  <si>
    <r>
      <t xml:space="preserve">TOTAL ODC's </t>
    </r>
    <r>
      <rPr>
        <sz val="8"/>
        <rFont val="Arial"/>
      </rPr>
      <t>(per phase)</t>
    </r>
  </si>
  <si>
    <t>Total all odc's (prime's + subs')</t>
  </si>
  <si>
    <t>Prime's mark-up on ODC's:</t>
  </si>
  <si>
    <t>(mark-up % ---&gt;)</t>
  </si>
  <si>
    <t>Apply prime's mark-up on odc's (if allowed)</t>
  </si>
  <si>
    <r>
      <t xml:space="preserve">TOTAL ODC's + mark-up </t>
    </r>
    <r>
      <rPr>
        <sz val="8"/>
        <rFont val="Arial"/>
      </rPr>
      <t>(per phase)</t>
    </r>
  </si>
  <si>
    <t>Total odc's + allowable mark-up per phase</t>
  </si>
  <si>
    <t>GRAND TOTAL:</t>
  </si>
  <si>
    <t>TOTAL LABOR + ODC's + PROFIT:</t>
  </si>
  <si>
    <t>(Total Proposed Contract Cost)</t>
  </si>
  <si>
    <t xml:space="preserve">Statutory Limitation for TOTAL Title I Services = </t>
  </si>
  <si>
    <t>(six percent of Estimated Construction Cost)</t>
  </si>
  <si>
    <t>DISCLAIMER:  SI does not guarantee the integrity of files, formulas, or graphics.  Spreadsheet user is responsible for the accuracty of all calculations.</t>
  </si>
  <si>
    <t>DESIGN DEV'NT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</si>
</sst>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</font>
    <font>
      <sz val="8"/>
      <name val="Arial"/>
    </font>
    <font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</font>
    <font>
      <i/>
      <sz val="8"/>
      <name val="Arial"/>
      <family val="2"/>
    </font>
    <font>
      <i/>
      <sz val="8"/>
      <name val="Arial"/>
    </font>
    <font>
      <b/>
      <u val="doubleAccounting"/>
      <sz val="10"/>
      <name val="Arial"/>
      <family val="2"/>
    </font>
    <font>
      <b/>
      <u val="doubleAccounting"/>
      <sz val="8"/>
      <name val="Arial"/>
      <family val="2"/>
    </font>
    <font>
      <b/>
      <i/>
      <sz val="8"/>
      <name val="Arial"/>
    </font>
    <font>
      <i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7" fontId="2" fillId="0" borderId="0" xfId="0" applyNumberFormat="1" applyFont="1" applyFill="1" applyBorder="1" applyAlignment="1">
      <alignment horizontal="left"/>
    </xf>
    <xf numFmtId="7" fontId="2" fillId="0" borderId="0" xfId="0" applyNumberFormat="1" applyFont="1" applyFill="1" applyBorder="1"/>
    <xf numFmtId="7" fontId="4" fillId="0" borderId="0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right"/>
    </xf>
    <xf numFmtId="7" fontId="2" fillId="0" borderId="3" xfId="0" applyNumberFormat="1" applyFont="1" applyFill="1" applyBorder="1" applyAlignment="1"/>
    <xf numFmtId="0" fontId="2" fillId="0" borderId="2" xfId="0" applyFont="1" applyFill="1" applyBorder="1"/>
    <xf numFmtId="0" fontId="4" fillId="0" borderId="4" xfId="0" applyFont="1" applyFill="1" applyBorder="1"/>
    <xf numFmtId="7" fontId="2" fillId="0" borderId="4" xfId="0" applyNumberFormat="1" applyFont="1" applyFill="1" applyBorder="1"/>
    <xf numFmtId="0" fontId="8" fillId="0" borderId="0" xfId="0" applyFont="1" applyFill="1" applyBorder="1"/>
    <xf numFmtId="0" fontId="5" fillId="0" borderId="5" xfId="0" applyFont="1" applyFill="1" applyBorder="1"/>
    <xf numFmtId="7" fontId="3" fillId="0" borderId="6" xfId="0" applyNumberFormat="1" applyFont="1" applyFill="1" applyBorder="1" applyAlignment="1"/>
    <xf numFmtId="0" fontId="2" fillId="0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7" fontId="8" fillId="0" borderId="5" xfId="0" applyNumberFormat="1" applyFont="1" applyFill="1" applyBorder="1" applyAlignment="1">
      <alignment horizontal="right"/>
    </xf>
    <xf numFmtId="7" fontId="2" fillId="0" borderId="3" xfId="0" applyNumberFormat="1" applyFont="1" applyFill="1" applyBorder="1"/>
    <xf numFmtId="7" fontId="4" fillId="0" borderId="9" xfId="0" applyNumberFormat="1" applyFont="1" applyFill="1" applyBorder="1" applyAlignment="1">
      <alignment horizontal="center"/>
    </xf>
    <xf numFmtId="7" fontId="2" fillId="0" borderId="10" xfId="0" applyNumberFormat="1" applyFont="1" applyFill="1" applyBorder="1" applyAlignment="1"/>
    <xf numFmtId="7" fontId="3" fillId="0" borderId="11" xfId="0" applyNumberFormat="1" applyFont="1" applyFill="1" applyBorder="1" applyAlignment="1"/>
    <xf numFmtId="7" fontId="4" fillId="0" borderId="12" xfId="0" applyNumberFormat="1" applyFont="1" applyFill="1" applyBorder="1" applyAlignment="1">
      <alignment horizontal="center"/>
    </xf>
    <xf numFmtId="7" fontId="2" fillId="0" borderId="13" xfId="0" applyNumberFormat="1" applyFont="1" applyFill="1" applyBorder="1" applyAlignment="1"/>
    <xf numFmtId="7" fontId="3" fillId="0" borderId="14" xfId="0" applyNumberFormat="1" applyFont="1" applyFill="1" applyBorder="1" applyAlignment="1"/>
    <xf numFmtId="7" fontId="6" fillId="0" borderId="0" xfId="0" applyNumberFormat="1" applyFont="1" applyFill="1" applyBorder="1"/>
    <xf numFmtId="7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/>
    <xf numFmtId="7" fontId="11" fillId="0" borderId="0" xfId="0" applyNumberFormat="1" applyFont="1" applyFill="1" applyBorder="1"/>
    <xf numFmtId="0" fontId="9" fillId="0" borderId="15" xfId="0" applyFont="1" applyFill="1" applyBorder="1"/>
    <xf numFmtId="7" fontId="4" fillId="0" borderId="15" xfId="0" applyNumberFormat="1" applyFont="1" applyFill="1" applyBorder="1"/>
    <xf numFmtId="0" fontId="2" fillId="0" borderId="0" xfId="0" applyFont="1" applyFill="1"/>
    <xf numFmtId="7" fontId="2" fillId="0" borderId="10" xfId="0" applyNumberFormat="1" applyFont="1" applyFill="1" applyBorder="1"/>
    <xf numFmtId="7" fontId="2" fillId="0" borderId="13" xfId="0" applyNumberFormat="1" applyFont="1" applyFill="1" applyBorder="1"/>
    <xf numFmtId="7" fontId="2" fillId="0" borderId="16" xfId="0" applyNumberFormat="1" applyFont="1" applyFill="1" applyBorder="1"/>
    <xf numFmtId="7" fontId="2" fillId="0" borderId="17" xfId="0" applyNumberFormat="1" applyFont="1" applyFill="1" applyBorder="1"/>
    <xf numFmtId="7" fontId="2" fillId="0" borderId="18" xfId="0" applyNumberFormat="1" applyFont="1" applyFill="1" applyBorder="1"/>
    <xf numFmtId="0" fontId="5" fillId="0" borderId="0" xfId="0" applyFont="1" applyFill="1" applyBorder="1"/>
    <xf numFmtId="7" fontId="3" fillId="0" borderId="0" xfId="0" applyNumberFormat="1" applyFont="1" applyFill="1" applyBorder="1" applyAlignment="1"/>
    <xf numFmtId="7" fontId="3" fillId="0" borderId="0" xfId="0" applyNumberFormat="1" applyFont="1" applyFill="1" applyBorder="1"/>
    <xf numFmtId="0" fontId="2" fillId="0" borderId="19" xfId="0" applyFont="1" applyFill="1" applyBorder="1"/>
    <xf numFmtId="7" fontId="2" fillId="0" borderId="20" xfId="0" applyNumberFormat="1" applyFont="1" applyFill="1" applyBorder="1" applyAlignment="1"/>
    <xf numFmtId="7" fontId="2" fillId="0" borderId="21" xfId="0" applyNumberFormat="1" applyFont="1" applyFill="1" applyBorder="1" applyAlignment="1"/>
    <xf numFmtId="7" fontId="2" fillId="0" borderId="22" xfId="0" applyNumberFormat="1" applyFont="1" applyFill="1" applyBorder="1" applyAlignment="1"/>
    <xf numFmtId="0" fontId="2" fillId="0" borderId="19" xfId="0" applyFont="1" applyFill="1" applyBorder="1" applyAlignment="1">
      <alignment horizontal="left"/>
    </xf>
    <xf numFmtId="7" fontId="2" fillId="0" borderId="23" xfId="0" applyNumberFormat="1" applyFont="1" applyFill="1" applyBorder="1" applyAlignment="1">
      <alignment horizontal="left"/>
    </xf>
    <xf numFmtId="0" fontId="2" fillId="0" borderId="24" xfId="0" applyFont="1" applyFill="1" applyBorder="1"/>
    <xf numFmtId="0" fontId="2" fillId="0" borderId="3" xfId="0" applyFont="1" applyFill="1" applyBorder="1"/>
    <xf numFmtId="7" fontId="8" fillId="0" borderId="0" xfId="0" applyNumberFormat="1" applyFont="1" applyFill="1" applyBorder="1" applyAlignment="1">
      <alignment horizontal="right"/>
    </xf>
    <xf numFmtId="7" fontId="5" fillId="0" borderId="0" xfId="0" applyNumberFormat="1" applyFont="1" applyFill="1" applyBorder="1"/>
    <xf numFmtId="7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7" fontId="4" fillId="0" borderId="25" xfId="0" applyNumberFormat="1" applyFont="1" applyFill="1" applyBorder="1" applyAlignment="1">
      <alignment horizontal="center"/>
    </xf>
    <xf numFmtId="7" fontId="4" fillId="0" borderId="25" xfId="0" applyNumberFormat="1" applyFont="1" applyFill="1" applyBorder="1" applyAlignment="1">
      <alignment horizontal="centerContinuous"/>
    </xf>
    <xf numFmtId="7" fontId="4" fillId="0" borderId="26" xfId="0" applyNumberFormat="1" applyFont="1" applyFill="1" applyBorder="1" applyAlignment="1">
      <alignment horizontal="centerContinuous"/>
    </xf>
    <xf numFmtId="7" fontId="4" fillId="0" borderId="27" xfId="0" applyNumberFormat="1" applyFont="1" applyFill="1" applyBorder="1" applyAlignment="1">
      <alignment horizontal="center"/>
    </xf>
    <xf numFmtId="7" fontId="9" fillId="0" borderId="25" xfId="0" applyNumberFormat="1" applyFont="1" applyFill="1" applyBorder="1" applyAlignment="1">
      <alignment horizontal="center"/>
    </xf>
    <xf numFmtId="7" fontId="2" fillId="0" borderId="12" xfId="0" applyNumberFormat="1" applyFont="1" applyFill="1" applyBorder="1"/>
    <xf numFmtId="7" fontId="2" fillId="0" borderId="22" xfId="0" applyNumberFormat="1" applyFont="1" applyFill="1" applyBorder="1"/>
    <xf numFmtId="7" fontId="2" fillId="0" borderId="28" xfId="0" applyNumberFormat="1" applyFont="1" applyFill="1" applyBorder="1"/>
    <xf numFmtId="7" fontId="3" fillId="0" borderId="14" xfId="0" applyNumberFormat="1" applyFont="1" applyFill="1" applyBorder="1"/>
    <xf numFmtId="7" fontId="12" fillId="0" borderId="0" xfId="0" applyNumberFormat="1" applyFont="1" applyFill="1" applyBorder="1" applyAlignment="1">
      <alignment horizontal="left"/>
    </xf>
    <xf numFmtId="7" fontId="4" fillId="0" borderId="29" xfId="0" applyNumberFormat="1" applyFont="1" applyFill="1" applyBorder="1" applyAlignment="1">
      <alignment horizontal="centerContinuous"/>
    </xf>
    <xf numFmtId="7" fontId="4" fillId="1" borderId="30" xfId="0" applyNumberFormat="1" applyFont="1" applyFill="1" applyBorder="1" applyAlignment="1">
      <alignment horizontal="centerContinuous"/>
    </xf>
    <xf numFmtId="7" fontId="4" fillId="1" borderId="31" xfId="0" applyNumberFormat="1" applyFont="1" applyFill="1" applyBorder="1" applyAlignment="1">
      <alignment horizontal="centerContinuous"/>
    </xf>
    <xf numFmtId="7" fontId="4" fillId="1" borderId="32" xfId="0" applyNumberFormat="1" applyFont="1" applyFill="1" applyBorder="1" applyAlignment="1">
      <alignment horizontal="centerContinuous"/>
    </xf>
    <xf numFmtId="7" fontId="4" fillId="0" borderId="33" xfId="0" applyNumberFormat="1" applyFont="1" applyFill="1" applyBorder="1" applyAlignment="1">
      <alignment horizontal="center"/>
    </xf>
    <xf numFmtId="7" fontId="2" fillId="0" borderId="34" xfId="0" applyNumberFormat="1" applyFont="1" applyFill="1" applyBorder="1" applyAlignment="1"/>
    <xf numFmtId="7" fontId="2" fillId="0" borderId="35" xfId="0" applyNumberFormat="1" applyFont="1" applyFill="1" applyBorder="1" applyAlignment="1"/>
    <xf numFmtId="7" fontId="2" fillId="0" borderId="34" xfId="0" applyNumberFormat="1" applyFont="1" applyFill="1" applyBorder="1"/>
    <xf numFmtId="7" fontId="2" fillId="0" borderId="36" xfId="0" applyNumberFormat="1" applyFont="1" applyFill="1" applyBorder="1"/>
    <xf numFmtId="7" fontId="3" fillId="0" borderId="37" xfId="0" applyNumberFormat="1" applyFont="1" applyFill="1" applyBorder="1" applyAlignment="1"/>
    <xf numFmtId="7" fontId="4" fillId="1" borderId="38" xfId="0" applyNumberFormat="1" applyFont="1" applyFill="1" applyBorder="1" applyAlignment="1">
      <alignment horizontal="centerContinuous"/>
    </xf>
    <xf numFmtId="7" fontId="4" fillId="0" borderId="39" xfId="0" applyNumberFormat="1" applyFont="1" applyFill="1" applyBorder="1" applyAlignment="1">
      <alignment horizontal="centerContinuous"/>
    </xf>
    <xf numFmtId="7" fontId="4" fillId="0" borderId="40" xfId="0" applyNumberFormat="1" applyFont="1" applyFill="1" applyBorder="1" applyAlignment="1">
      <alignment horizontal="center"/>
    </xf>
    <xf numFmtId="7" fontId="2" fillId="0" borderId="40" xfId="0" applyNumberFormat="1" applyFont="1" applyFill="1" applyBorder="1"/>
    <xf numFmtId="7" fontId="2" fillId="0" borderId="41" xfId="0" applyNumberFormat="1" applyFont="1" applyFill="1" applyBorder="1"/>
    <xf numFmtId="7" fontId="2" fillId="0" borderId="42" xfId="0" applyNumberFormat="1" applyFont="1" applyFill="1" applyBorder="1"/>
    <xf numFmtId="7" fontId="2" fillId="0" borderId="43" xfId="0" applyNumberFormat="1" applyFont="1" applyFill="1" applyBorder="1"/>
    <xf numFmtId="7" fontId="3" fillId="0" borderId="44" xfId="0" applyNumberFormat="1" applyFont="1" applyFill="1" applyBorder="1"/>
    <xf numFmtId="8" fontId="13" fillId="0" borderId="0" xfId="0" applyNumberFormat="1" applyFont="1" applyFill="1" applyBorder="1" applyAlignment="1">
      <alignment horizontal="left"/>
    </xf>
    <xf numFmtId="0" fontId="4" fillId="0" borderId="45" xfId="0" applyFont="1" applyFill="1" applyBorder="1"/>
    <xf numFmtId="7" fontId="4" fillId="0" borderId="45" xfId="0" applyNumberFormat="1" applyFont="1" applyFill="1" applyBorder="1" applyAlignment="1">
      <alignment horizontal="center"/>
    </xf>
    <xf numFmtId="0" fontId="1" fillId="0" borderId="0" xfId="0" applyFont="1" applyFill="1" applyBorder="1"/>
    <xf numFmtId="7" fontId="1" fillId="0" borderId="0" xfId="0" applyNumberFormat="1" applyFont="1" applyFill="1" applyBorder="1" applyAlignment="1">
      <alignment horizontal="right"/>
    </xf>
    <xf numFmtId="7" fontId="2" fillId="0" borderId="4" xfId="0" applyNumberFormat="1" applyFont="1" applyFill="1" applyBorder="1" applyAlignment="1">
      <alignment horizontal="left"/>
    </xf>
    <xf numFmtId="7" fontId="2" fillId="0" borderId="16" xfId="0" applyNumberFormat="1" applyFont="1" applyFill="1" applyBorder="1" applyAlignment="1"/>
    <xf numFmtId="7" fontId="2" fillId="0" borderId="36" xfId="0" applyNumberFormat="1" applyFont="1" applyFill="1" applyBorder="1" applyAlignment="1"/>
    <xf numFmtId="7" fontId="2" fillId="0" borderId="17" xfId="0" applyNumberFormat="1" applyFont="1" applyFill="1" applyBorder="1" applyAlignment="1"/>
    <xf numFmtId="7" fontId="2" fillId="0" borderId="18" xfId="0" applyNumberFormat="1" applyFont="1" applyFill="1" applyBorder="1" applyAlignment="1"/>
    <xf numFmtId="7" fontId="2" fillId="0" borderId="46" xfId="0" applyNumberFormat="1" applyFont="1" applyFill="1" applyBorder="1"/>
    <xf numFmtId="0" fontId="3" fillId="0" borderId="4" xfId="0" applyFont="1" applyFill="1" applyBorder="1"/>
    <xf numFmtId="7" fontId="14" fillId="0" borderId="47" xfId="0" applyNumberFormat="1" applyFont="1" applyFill="1" applyBorder="1" applyAlignment="1">
      <alignment horizontal="center"/>
    </xf>
    <xf numFmtId="7" fontId="15" fillId="0" borderId="0" xfId="0" applyNumberFormat="1" applyFont="1" applyFill="1" applyBorder="1" applyAlignment="1"/>
    <xf numFmtId="7" fontId="15" fillId="0" borderId="0" xfId="0" applyNumberFormat="1" applyFont="1" applyFill="1" applyBorder="1"/>
    <xf numFmtId="0" fontId="7" fillId="0" borderId="6" xfId="0" applyFont="1" applyFill="1" applyBorder="1"/>
    <xf numFmtId="0" fontId="3" fillId="0" borderId="48" xfId="0" applyFont="1" applyFill="1" applyBorder="1" applyAlignment="1">
      <alignment horizontal="center"/>
    </xf>
    <xf numFmtId="7" fontId="2" fillId="0" borderId="41" xfId="0" applyNumberFormat="1" applyFont="1" applyFill="1" applyBorder="1" applyAlignment="1"/>
    <xf numFmtId="7" fontId="2" fillId="0" borderId="49" xfId="0" applyNumberFormat="1" applyFont="1" applyFill="1" applyBorder="1" applyAlignment="1"/>
    <xf numFmtId="7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7" fillId="0" borderId="0" xfId="0" applyFont="1" applyFill="1" applyBorder="1"/>
    <xf numFmtId="7" fontId="16" fillId="0" borderId="25" xfId="0" applyNumberFormat="1" applyFont="1" applyFill="1" applyBorder="1" applyAlignment="1">
      <alignment horizontal="center"/>
    </xf>
    <xf numFmtId="7" fontId="4" fillId="1" borderId="30" xfId="0" applyNumberFormat="1" applyFont="1" applyFill="1" applyBorder="1" applyAlignment="1">
      <alignment horizontal="center"/>
    </xf>
    <xf numFmtId="7" fontId="2" fillId="0" borderId="39" xfId="0" applyNumberFormat="1" applyFont="1" applyFill="1" applyBorder="1"/>
    <xf numFmtId="0" fontId="17" fillId="0" borderId="0" xfId="0" applyFont="1" applyFill="1" applyBorder="1"/>
    <xf numFmtId="0" fontId="0" fillId="0" borderId="51" xfId="0" applyBorder="1"/>
    <xf numFmtId="7" fontId="2" fillId="0" borderId="19" xfId="0" applyNumberFormat="1" applyFont="1" applyFill="1" applyBorder="1" applyAlignment="1">
      <alignment horizontal="left"/>
    </xf>
    <xf numFmtId="9" fontId="2" fillId="0" borderId="5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3" xfId="0" applyFont="1" applyFill="1" applyBorder="1"/>
    <xf numFmtId="7" fontId="2" fillId="1" borderId="20" xfId="0" applyNumberFormat="1" applyFont="1" applyFill="1" applyBorder="1" applyAlignment="1"/>
    <xf numFmtId="7" fontId="2" fillId="1" borderId="35" xfId="0" applyNumberFormat="1" applyFont="1" applyFill="1" applyBorder="1" applyAlignment="1"/>
    <xf numFmtId="7" fontId="2" fillId="1" borderId="21" xfId="0" applyNumberFormat="1" applyFont="1" applyFill="1" applyBorder="1" applyAlignment="1"/>
    <xf numFmtId="7" fontId="2" fillId="1" borderId="22" xfId="0" applyNumberFormat="1" applyFont="1" applyFill="1" applyBorder="1" applyAlignment="1"/>
    <xf numFmtId="7" fontId="2" fillId="1" borderId="42" xfId="0" applyNumberFormat="1" applyFont="1" applyFill="1" applyBorder="1"/>
    <xf numFmtId="7" fontId="2" fillId="1" borderId="2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41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284772FA-DE35-4D31-A184-BBC736A39E5F}"/>
            </a:ext>
          </a:extLst>
        </xdr:cNvPr>
        <xdr:cNvSpPr>
          <a:spLocks noChangeShapeType="1"/>
        </xdr:cNvSpPr>
      </xdr:nvSpPr>
      <xdr:spPr bwMode="auto">
        <a:xfrm flipH="1">
          <a:off x="106299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Y46"/>
  <sheetViews>
    <sheetView tabSelected="1" workbookViewId="0">
      <selection activeCell="L10" sqref="L10"/>
    </sheetView>
  </sheetViews>
  <sheetFormatPr defaultColWidth="9.1328125" defaultRowHeight="10.15" x14ac:dyDescent="0.3"/>
  <cols>
    <col min="1" max="1" width="18.73046875" style="3" customWidth="1"/>
    <col min="2" max="2" width="14" style="3" customWidth="1"/>
    <col min="3" max="3" width="8.73046875" style="5" customWidth="1"/>
    <col min="4" max="10" width="10.73046875" style="4" customWidth="1"/>
    <col min="11" max="12" width="10.73046875" style="5" customWidth="1"/>
    <col min="13" max="13" width="32.73046875" style="3" customWidth="1"/>
    <col min="14" max="16384" width="9.1328125" style="3"/>
  </cols>
  <sheetData>
    <row r="1" spans="1:13" s="1" customFormat="1" ht="21" customHeight="1" x14ac:dyDescent="0.4">
      <c r="A1" s="1" t="s">
        <v>0</v>
      </c>
      <c r="B1" s="29" t="s">
        <v>1</v>
      </c>
      <c r="C1"/>
      <c r="D1" s="30"/>
      <c r="E1" s="30"/>
      <c r="F1" s="30"/>
      <c r="G1" s="30"/>
      <c r="H1" s="30"/>
      <c r="I1" s="30"/>
      <c r="J1" s="30"/>
      <c r="K1" s="31"/>
      <c r="L1" s="29"/>
      <c r="M1" s="32" t="s">
        <v>2</v>
      </c>
    </row>
    <row r="2" spans="1:13" s="1" customFormat="1" ht="15" x14ac:dyDescent="0.4">
      <c r="A2" s="33" t="s">
        <v>3</v>
      </c>
      <c r="B2" s="34" t="s">
        <v>4</v>
      </c>
      <c r="C2"/>
      <c r="D2" s="30"/>
      <c r="E2" s="30"/>
      <c r="F2" s="30"/>
      <c r="G2" s="30"/>
      <c r="H2" s="30"/>
      <c r="I2" s="30"/>
      <c r="J2" s="30"/>
      <c r="K2" s="89"/>
      <c r="L2" s="90" t="s">
        <v>5</v>
      </c>
      <c r="M2" s="90">
        <v>0</v>
      </c>
    </row>
    <row r="3" spans="1:13" s="43" customFormat="1" ht="13.5" thickBot="1" x14ac:dyDescent="0.45">
      <c r="C3" s="55"/>
      <c r="D3" s="67" t="s">
        <v>6</v>
      </c>
      <c r="E3" s="56"/>
      <c r="F3" s="56"/>
      <c r="G3" s="56"/>
      <c r="H3" s="56"/>
      <c r="I3" s="56"/>
      <c r="J3" s="56"/>
      <c r="K3" s="14"/>
      <c r="L3" s="55"/>
      <c r="M3" s="57"/>
    </row>
    <row r="4" spans="1:13" s="2" customFormat="1" ht="10.9" thickTop="1" thickBot="1" x14ac:dyDescent="0.35">
      <c r="A4" s="35" t="s">
        <v>7</v>
      </c>
      <c r="B4" s="35"/>
      <c r="C4" s="36"/>
      <c r="D4" s="69" t="s">
        <v>8</v>
      </c>
      <c r="E4" s="69" t="s">
        <v>9</v>
      </c>
      <c r="F4" s="70"/>
      <c r="G4" s="71"/>
      <c r="H4" s="69" t="s">
        <v>10</v>
      </c>
      <c r="I4" s="70"/>
      <c r="J4" s="110" t="s">
        <v>11</v>
      </c>
      <c r="K4" s="78" t="s">
        <v>12</v>
      </c>
      <c r="L4" s="70"/>
      <c r="M4" s="18"/>
    </row>
    <row r="5" spans="1:13" s="2" customFormat="1" x14ac:dyDescent="0.3">
      <c r="A5" s="86" t="s">
        <v>13</v>
      </c>
      <c r="B5" s="86"/>
      <c r="C5" s="6"/>
      <c r="D5" s="109" t="s">
        <v>14</v>
      </c>
      <c r="E5" s="59" t="s">
        <v>74</v>
      </c>
      <c r="F5" s="59" t="s">
        <v>15</v>
      </c>
      <c r="G5" s="68"/>
      <c r="H5" s="58" t="s">
        <v>16</v>
      </c>
      <c r="I5" s="61" t="s">
        <v>17</v>
      </c>
      <c r="J5" s="62" t="s">
        <v>14</v>
      </c>
      <c r="K5" s="79" t="s">
        <v>18</v>
      </c>
      <c r="L5" s="60"/>
      <c r="M5" s="19" t="s">
        <v>19</v>
      </c>
    </row>
    <row r="6" spans="1:13" s="2" customFormat="1" ht="10.5" thickBot="1" x14ac:dyDescent="0.35">
      <c r="A6" s="87"/>
      <c r="B6" s="87"/>
      <c r="C6" s="88"/>
      <c r="D6" s="7" t="s">
        <v>20</v>
      </c>
      <c r="E6" s="7" t="s">
        <v>20</v>
      </c>
      <c r="F6" s="72" t="s">
        <v>20</v>
      </c>
      <c r="G6" s="23" t="s">
        <v>22</v>
      </c>
      <c r="H6" s="7" t="s">
        <v>20</v>
      </c>
      <c r="I6" s="26" t="s">
        <v>20</v>
      </c>
      <c r="J6" s="7" t="s">
        <v>20</v>
      </c>
      <c r="K6" s="80" t="s">
        <v>20</v>
      </c>
      <c r="L6" s="26" t="s">
        <v>21</v>
      </c>
      <c r="M6" s="20"/>
    </row>
    <row r="7" spans="1:13" x14ac:dyDescent="0.3">
      <c r="A7" s="97" t="s">
        <v>23</v>
      </c>
      <c r="B7" s="97"/>
      <c r="C7" s="91"/>
      <c r="D7" s="92"/>
      <c r="E7" s="92"/>
      <c r="F7" s="93"/>
      <c r="G7" s="94"/>
      <c r="H7" s="92"/>
      <c r="I7" s="95"/>
      <c r="J7" s="92"/>
      <c r="K7" s="96">
        <f>D7+E7+F7+H7+I7+J7</f>
        <v>0</v>
      </c>
      <c r="L7" s="42">
        <f>SUM(G7)</f>
        <v>0</v>
      </c>
      <c r="M7" s="17" t="s">
        <v>24</v>
      </c>
    </row>
    <row r="8" spans="1:13" ht="12.75" x14ac:dyDescent="0.35">
      <c r="A8" s="46" t="s">
        <v>25</v>
      </c>
      <c r="B8" s="51" t="s">
        <v>26</v>
      </c>
      <c r="C8"/>
      <c r="D8" s="118"/>
      <c r="E8" s="118"/>
      <c r="F8" s="119"/>
      <c r="G8" s="120"/>
      <c r="H8" s="118"/>
      <c r="I8" s="121"/>
      <c r="J8" s="118"/>
      <c r="K8" s="122" t="s">
        <v>27</v>
      </c>
      <c r="L8" s="123"/>
      <c r="M8" s="17" t="s">
        <v>28</v>
      </c>
    </row>
    <row r="9" spans="1:13" ht="12.75" x14ac:dyDescent="0.35">
      <c r="A9" s="46" t="s">
        <v>29</v>
      </c>
      <c r="B9" s="51" t="s">
        <v>30</v>
      </c>
      <c r="C9" s="113"/>
      <c r="D9" s="47"/>
      <c r="E9" s="47"/>
      <c r="F9" s="74"/>
      <c r="G9" s="48"/>
      <c r="H9" s="47"/>
      <c r="I9" s="49"/>
      <c r="J9" s="47"/>
      <c r="K9" s="83">
        <f t="shared" ref="K9:K18" si="0">D9+E9+F9+H9+I9+J9</f>
        <v>0</v>
      </c>
      <c r="L9" s="64">
        <f>SUM(G9)</f>
        <v>0</v>
      </c>
      <c r="M9" s="17"/>
    </row>
    <row r="10" spans="1:13" ht="12.75" x14ac:dyDescent="0.35">
      <c r="A10" s="50" t="s">
        <v>31</v>
      </c>
      <c r="B10" s="51" t="s">
        <v>32</v>
      </c>
      <c r="C10" s="113"/>
      <c r="D10" s="47"/>
      <c r="E10" s="47"/>
      <c r="F10" s="74"/>
      <c r="G10" s="48"/>
      <c r="H10" s="47"/>
      <c r="I10" s="49"/>
      <c r="J10" s="47"/>
      <c r="K10" s="83">
        <f t="shared" si="0"/>
        <v>0</v>
      </c>
      <c r="L10" s="64">
        <f t="shared" ref="L10:L18" si="1">SUM(G10)</f>
        <v>0</v>
      </c>
      <c r="M10" s="17"/>
    </row>
    <row r="11" spans="1:13" ht="12.75" x14ac:dyDescent="0.35">
      <c r="A11" s="46" t="s">
        <v>33</v>
      </c>
      <c r="B11" s="51" t="s">
        <v>34</v>
      </c>
      <c r="C11" s="113"/>
      <c r="D11" s="47"/>
      <c r="E11" s="47"/>
      <c r="F11" s="74"/>
      <c r="G11" s="48"/>
      <c r="H11" s="47"/>
      <c r="I11" s="49"/>
      <c r="J11" s="47"/>
      <c r="K11" s="83">
        <f t="shared" si="0"/>
        <v>0</v>
      </c>
      <c r="L11" s="64">
        <f t="shared" si="1"/>
        <v>0</v>
      </c>
      <c r="M11" s="17"/>
    </row>
    <row r="12" spans="1:13" ht="12.75" x14ac:dyDescent="0.35">
      <c r="A12" s="46" t="s">
        <v>35</v>
      </c>
      <c r="B12" s="51" t="s">
        <v>36</v>
      </c>
      <c r="C12" s="113"/>
      <c r="D12" s="47"/>
      <c r="E12" s="47"/>
      <c r="F12" s="74"/>
      <c r="G12" s="48"/>
      <c r="H12" s="47"/>
      <c r="I12" s="49"/>
      <c r="J12" s="47"/>
      <c r="K12" s="83">
        <f t="shared" si="0"/>
        <v>0</v>
      </c>
      <c r="L12" s="64">
        <f t="shared" si="1"/>
        <v>0</v>
      </c>
      <c r="M12" s="17"/>
    </row>
    <row r="13" spans="1:13" ht="12.75" x14ac:dyDescent="0.35">
      <c r="A13" s="46" t="s">
        <v>37</v>
      </c>
      <c r="B13" s="51" t="s">
        <v>38</v>
      </c>
      <c r="C13" s="113"/>
      <c r="D13" s="47"/>
      <c r="E13" s="47"/>
      <c r="F13" s="74"/>
      <c r="G13" s="48"/>
      <c r="H13" s="47"/>
      <c r="I13" s="49"/>
      <c r="J13" s="47"/>
      <c r="K13" s="83">
        <f t="shared" si="0"/>
        <v>0</v>
      </c>
      <c r="L13" s="64">
        <f t="shared" si="1"/>
        <v>0</v>
      </c>
      <c r="M13" s="17"/>
    </row>
    <row r="14" spans="1:13" ht="12.75" x14ac:dyDescent="0.35">
      <c r="A14" s="46" t="s">
        <v>39</v>
      </c>
      <c r="B14" s="51" t="s">
        <v>40</v>
      </c>
      <c r="C14" s="113"/>
      <c r="D14" s="47"/>
      <c r="E14" s="47"/>
      <c r="F14" s="74"/>
      <c r="G14" s="48"/>
      <c r="H14" s="47"/>
      <c r="I14" s="49"/>
      <c r="J14" s="47"/>
      <c r="K14" s="83">
        <f t="shared" si="0"/>
        <v>0</v>
      </c>
      <c r="L14" s="64">
        <f t="shared" si="1"/>
        <v>0</v>
      </c>
      <c r="M14" s="17"/>
    </row>
    <row r="15" spans="1:13" ht="12.75" x14ac:dyDescent="0.35">
      <c r="A15" s="46" t="s">
        <v>41</v>
      </c>
      <c r="B15" s="51" t="s">
        <v>42</v>
      </c>
      <c r="C15" s="113"/>
      <c r="D15" s="47"/>
      <c r="E15" s="47"/>
      <c r="F15" s="74"/>
      <c r="G15" s="48"/>
      <c r="H15" s="47"/>
      <c r="I15" s="49"/>
      <c r="J15" s="47"/>
      <c r="K15" s="83">
        <f t="shared" si="0"/>
        <v>0</v>
      </c>
      <c r="L15" s="64">
        <f t="shared" si="1"/>
        <v>0</v>
      </c>
      <c r="M15" s="17"/>
    </row>
    <row r="16" spans="1:13" ht="12.75" x14ac:dyDescent="0.35">
      <c r="A16" s="46" t="s">
        <v>43</v>
      </c>
      <c r="B16" s="51" t="s">
        <v>44</v>
      </c>
      <c r="C16" s="113"/>
      <c r="D16" s="47"/>
      <c r="E16" s="47"/>
      <c r="F16" s="74"/>
      <c r="G16" s="48"/>
      <c r="H16" s="47"/>
      <c r="I16" s="49"/>
      <c r="J16" s="47"/>
      <c r="K16" s="83">
        <f t="shared" si="0"/>
        <v>0</v>
      </c>
      <c r="L16" s="64">
        <f t="shared" si="1"/>
        <v>0</v>
      </c>
      <c r="M16" s="17"/>
    </row>
    <row r="17" spans="1:129" x14ac:dyDescent="0.3">
      <c r="A17" s="46" t="s">
        <v>45</v>
      </c>
      <c r="B17" s="117"/>
      <c r="C17" s="114"/>
      <c r="D17" s="47"/>
      <c r="E17" s="47"/>
      <c r="F17" s="74"/>
      <c r="G17" s="48"/>
      <c r="H17" s="47"/>
      <c r="I17" s="49"/>
      <c r="J17" s="47"/>
      <c r="K17" s="83">
        <f t="shared" si="0"/>
        <v>0</v>
      </c>
      <c r="L17" s="64">
        <f t="shared" si="1"/>
        <v>0</v>
      </c>
      <c r="M17" s="17"/>
    </row>
    <row r="18" spans="1:129" x14ac:dyDescent="0.3">
      <c r="A18" s="46" t="s">
        <v>46</v>
      </c>
      <c r="B18" s="117"/>
      <c r="C18" s="114"/>
      <c r="D18" s="47"/>
      <c r="E18" s="47"/>
      <c r="F18" s="74"/>
      <c r="G18" s="48"/>
      <c r="H18" s="47"/>
      <c r="I18" s="49"/>
      <c r="J18" s="47"/>
      <c r="K18" s="83">
        <f t="shared" si="0"/>
        <v>0</v>
      </c>
      <c r="L18" s="64">
        <f t="shared" si="1"/>
        <v>0</v>
      </c>
      <c r="M18" s="17"/>
    </row>
    <row r="19" spans="1:129" s="8" customFormat="1" ht="10.5" thickBot="1" x14ac:dyDescent="0.35">
      <c r="A19" s="11"/>
      <c r="B19" s="11"/>
      <c r="C19" s="9" t="s">
        <v>47</v>
      </c>
      <c r="D19" s="22">
        <f>SUM(D9:D18)</f>
        <v>0</v>
      </c>
      <c r="E19" s="22">
        <f t="shared" ref="E19:J19" si="2">SUM(E9:E18)</f>
        <v>0</v>
      </c>
      <c r="F19" s="75">
        <f t="shared" si="2"/>
        <v>0</v>
      </c>
      <c r="G19" s="38">
        <f t="shared" si="2"/>
        <v>0</v>
      </c>
      <c r="H19" s="22">
        <f t="shared" si="2"/>
        <v>0</v>
      </c>
      <c r="I19" s="39">
        <f t="shared" si="2"/>
        <v>0</v>
      </c>
      <c r="J19" s="22">
        <f t="shared" si="2"/>
        <v>0</v>
      </c>
      <c r="K19" s="82">
        <f>SUM(K9:K18)</f>
        <v>0</v>
      </c>
      <c r="L19" s="39">
        <f>SUM(L9:L18)</f>
        <v>0</v>
      </c>
      <c r="M19" s="1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</row>
    <row r="20" spans="1:129" ht="10.9" thickTop="1" thickBot="1" x14ac:dyDescent="0.35">
      <c r="A20" s="11" t="s">
        <v>48</v>
      </c>
      <c r="B20" s="116" t="s">
        <v>49</v>
      </c>
      <c r="C20" s="115">
        <v>0.1</v>
      </c>
      <c r="D20" s="10">
        <f t="shared" ref="D20:L20" si="3">primeprofit*D19</f>
        <v>0</v>
      </c>
      <c r="E20" s="10">
        <f t="shared" si="3"/>
        <v>0</v>
      </c>
      <c r="F20" s="10">
        <f t="shared" si="3"/>
        <v>0</v>
      </c>
      <c r="G20" s="104">
        <f t="shared" si="3"/>
        <v>0</v>
      </c>
      <c r="H20" s="10">
        <f t="shared" si="3"/>
        <v>0</v>
      </c>
      <c r="I20" s="27">
        <f t="shared" si="3"/>
        <v>0</v>
      </c>
      <c r="J20" s="10">
        <f t="shared" si="3"/>
        <v>0</v>
      </c>
      <c r="K20" s="103">
        <f t="shared" si="3"/>
        <v>0</v>
      </c>
      <c r="L20" s="27">
        <f t="shared" si="3"/>
        <v>0</v>
      </c>
      <c r="M20" s="53" t="s">
        <v>50</v>
      </c>
    </row>
    <row r="21" spans="1:129" s="14" customFormat="1" ht="13.9" thickTop="1" thickBot="1" x14ac:dyDescent="0.45">
      <c r="A21" s="15" t="s">
        <v>51</v>
      </c>
      <c r="B21" s="15"/>
      <c r="C21" s="21"/>
      <c r="D21" s="16">
        <f>D7+D19+D20</f>
        <v>0</v>
      </c>
      <c r="E21" s="16">
        <f t="shared" ref="E21:L21" si="4">E7+E19+E20</f>
        <v>0</v>
      </c>
      <c r="F21" s="77">
        <f t="shared" si="4"/>
        <v>0</v>
      </c>
      <c r="G21" s="25">
        <f t="shared" si="4"/>
        <v>0</v>
      </c>
      <c r="H21" s="16">
        <f t="shared" si="4"/>
        <v>0</v>
      </c>
      <c r="I21" s="28">
        <f t="shared" si="4"/>
        <v>0</v>
      </c>
      <c r="J21" s="16">
        <f t="shared" si="4"/>
        <v>0</v>
      </c>
      <c r="K21" s="85">
        <f t="shared" si="4"/>
        <v>0</v>
      </c>
      <c r="L21" s="66">
        <f t="shared" si="4"/>
        <v>0</v>
      </c>
      <c r="M21" s="101" t="s">
        <v>52</v>
      </c>
    </row>
    <row r="22" spans="1:129" ht="10.5" thickTop="1" x14ac:dyDescent="0.3">
      <c r="A22" s="97" t="s">
        <v>53</v>
      </c>
      <c r="B22" s="97"/>
      <c r="C22" s="91"/>
      <c r="D22" s="92"/>
      <c r="E22" s="92"/>
      <c r="F22" s="93"/>
      <c r="G22" s="94"/>
      <c r="H22" s="92"/>
      <c r="I22" s="95"/>
      <c r="J22" s="92"/>
      <c r="K22" s="111">
        <f>D22+E22+F22+H22+I22+J22</f>
        <v>0</v>
      </c>
      <c r="L22" s="42">
        <f>SUM(G22)</f>
        <v>0</v>
      </c>
      <c r="M22" s="17" t="s">
        <v>54</v>
      </c>
    </row>
    <row r="23" spans="1:129" x14ac:dyDescent="0.3">
      <c r="A23" s="46" t="s">
        <v>25</v>
      </c>
      <c r="B23" s="46"/>
      <c r="C23" s="114"/>
      <c r="D23" s="118"/>
      <c r="E23" s="118"/>
      <c r="F23" s="119"/>
      <c r="G23" s="120"/>
      <c r="H23" s="118"/>
      <c r="I23" s="121"/>
      <c r="J23" s="118"/>
      <c r="K23" s="122"/>
      <c r="L23" s="123"/>
      <c r="M23" s="17" t="s">
        <v>55</v>
      </c>
    </row>
    <row r="24" spans="1:129" x14ac:dyDescent="0.3">
      <c r="A24" s="46" t="str">
        <f t="shared" ref="A24:A33" si="5">A9</f>
        <v>&lt;Sub 1:  insert firm name&gt;</v>
      </c>
      <c r="B24" s="46"/>
      <c r="C24" s="114"/>
      <c r="D24" s="47"/>
      <c r="E24" s="47"/>
      <c r="F24" s="74"/>
      <c r="G24" s="48"/>
      <c r="H24" s="47"/>
      <c r="I24" s="49"/>
      <c r="J24" s="47"/>
      <c r="K24" s="83">
        <f t="shared" ref="K24:K33" si="6">D24+E24+F24+H24+I24+J24</f>
        <v>0</v>
      </c>
      <c r="L24" s="64">
        <f>SUM(G24)</f>
        <v>0</v>
      </c>
      <c r="M24" s="17" t="s">
        <v>56</v>
      </c>
    </row>
    <row r="25" spans="1:129" x14ac:dyDescent="0.3">
      <c r="A25" s="50" t="str">
        <f t="shared" si="5"/>
        <v>&lt;Sub 2&gt;</v>
      </c>
      <c r="B25" s="50"/>
      <c r="C25" s="114"/>
      <c r="D25" s="47"/>
      <c r="E25" s="47"/>
      <c r="F25" s="74"/>
      <c r="G25" s="48"/>
      <c r="H25" s="47"/>
      <c r="I25" s="49"/>
      <c r="J25" s="47"/>
      <c r="K25" s="83">
        <f t="shared" si="6"/>
        <v>0</v>
      </c>
      <c r="L25" s="64">
        <f t="shared" ref="L25:L33" si="7">SUM(G25)</f>
        <v>0</v>
      </c>
      <c r="M25" s="17" t="s">
        <v>57</v>
      </c>
    </row>
    <row r="26" spans="1:129" x14ac:dyDescent="0.3">
      <c r="A26" s="46" t="str">
        <f t="shared" si="5"/>
        <v>&lt;Sub 3&gt;</v>
      </c>
      <c r="B26" s="46"/>
      <c r="C26" s="114"/>
      <c r="D26" s="47"/>
      <c r="E26" s="47"/>
      <c r="F26" s="74"/>
      <c r="G26" s="48"/>
      <c r="H26" s="47"/>
      <c r="I26" s="49"/>
      <c r="J26" s="47"/>
      <c r="K26" s="83">
        <f t="shared" si="6"/>
        <v>0</v>
      </c>
      <c r="L26" s="64">
        <f t="shared" si="7"/>
        <v>0</v>
      </c>
      <c r="M26" s="17" t="s">
        <v>58</v>
      </c>
    </row>
    <row r="27" spans="1:129" x14ac:dyDescent="0.3">
      <c r="A27" s="46" t="str">
        <f t="shared" si="5"/>
        <v>&lt;Sub 4&gt;</v>
      </c>
      <c r="B27" s="46"/>
      <c r="C27" s="114"/>
      <c r="D27" s="47"/>
      <c r="E27" s="47"/>
      <c r="F27" s="74"/>
      <c r="G27" s="48"/>
      <c r="H27" s="47"/>
      <c r="I27" s="49"/>
      <c r="J27" s="47"/>
      <c r="K27" s="83">
        <f t="shared" si="6"/>
        <v>0</v>
      </c>
      <c r="L27" s="64">
        <f t="shared" si="7"/>
        <v>0</v>
      </c>
      <c r="M27" s="17"/>
    </row>
    <row r="28" spans="1:129" x14ac:dyDescent="0.3">
      <c r="A28" s="46" t="str">
        <f t="shared" si="5"/>
        <v>&lt;Sub 5&gt;</v>
      </c>
      <c r="B28" s="46"/>
      <c r="C28" s="114"/>
      <c r="D28" s="47"/>
      <c r="E28" s="47"/>
      <c r="F28" s="74"/>
      <c r="G28" s="48"/>
      <c r="H28" s="47"/>
      <c r="I28" s="49"/>
      <c r="J28" s="47"/>
      <c r="K28" s="83">
        <f t="shared" si="6"/>
        <v>0</v>
      </c>
      <c r="L28" s="64">
        <f t="shared" si="7"/>
        <v>0</v>
      </c>
      <c r="M28" s="17"/>
    </row>
    <row r="29" spans="1:129" x14ac:dyDescent="0.3">
      <c r="A29" s="46" t="str">
        <f t="shared" si="5"/>
        <v>&lt;Sub 6&gt;</v>
      </c>
      <c r="B29" s="46"/>
      <c r="C29" s="114"/>
      <c r="D29" s="47"/>
      <c r="E29" s="47"/>
      <c r="F29" s="74"/>
      <c r="G29" s="48"/>
      <c r="H29" s="47"/>
      <c r="I29" s="49"/>
      <c r="J29" s="47"/>
      <c r="K29" s="83">
        <f t="shared" si="6"/>
        <v>0</v>
      </c>
      <c r="L29" s="64">
        <f t="shared" si="7"/>
        <v>0</v>
      </c>
      <c r="M29" s="17"/>
    </row>
    <row r="30" spans="1:129" x14ac:dyDescent="0.3">
      <c r="A30" s="46" t="str">
        <f t="shared" si="5"/>
        <v>&lt;Sub 7&gt;</v>
      </c>
      <c r="B30" s="46"/>
      <c r="C30" s="114"/>
      <c r="D30" s="47"/>
      <c r="E30" s="47"/>
      <c r="F30" s="74"/>
      <c r="G30" s="48"/>
      <c r="H30" s="47"/>
      <c r="I30" s="49"/>
      <c r="J30" s="47"/>
      <c r="K30" s="83">
        <f t="shared" si="6"/>
        <v>0</v>
      </c>
      <c r="L30" s="64">
        <f t="shared" si="7"/>
        <v>0</v>
      </c>
      <c r="M30" s="17"/>
    </row>
    <row r="31" spans="1:129" x14ac:dyDescent="0.3">
      <c r="A31" s="46" t="str">
        <f t="shared" si="5"/>
        <v>&lt;Sub 8&gt;</v>
      </c>
      <c r="B31" s="46"/>
      <c r="C31" s="114"/>
      <c r="D31" s="47"/>
      <c r="E31" s="47"/>
      <c r="F31" s="74"/>
      <c r="G31" s="48"/>
      <c r="H31" s="47"/>
      <c r="I31" s="49"/>
      <c r="J31" s="47"/>
      <c r="K31" s="83">
        <f t="shared" si="6"/>
        <v>0</v>
      </c>
      <c r="L31" s="64">
        <f t="shared" si="7"/>
        <v>0</v>
      </c>
      <c r="M31" s="17"/>
    </row>
    <row r="32" spans="1:129" x14ac:dyDescent="0.3">
      <c r="A32" s="46" t="str">
        <f t="shared" si="5"/>
        <v>&lt;Sub 9&gt;</v>
      </c>
      <c r="B32" s="46"/>
      <c r="C32" s="114"/>
      <c r="D32" s="47"/>
      <c r="E32" s="47"/>
      <c r="F32" s="74"/>
      <c r="G32" s="48"/>
      <c r="H32" s="47"/>
      <c r="I32" s="49"/>
      <c r="J32" s="47"/>
      <c r="K32" s="83">
        <f t="shared" si="6"/>
        <v>0</v>
      </c>
      <c r="L32" s="64">
        <f t="shared" si="7"/>
        <v>0</v>
      </c>
      <c r="M32" s="17"/>
    </row>
    <row r="33" spans="1:129" x14ac:dyDescent="0.3">
      <c r="A33" s="46" t="str">
        <f t="shared" si="5"/>
        <v>&lt;Sub 10&gt;</v>
      </c>
      <c r="B33" s="46"/>
      <c r="C33" s="114"/>
      <c r="D33" s="47"/>
      <c r="E33" s="47"/>
      <c r="F33" s="74"/>
      <c r="G33" s="48"/>
      <c r="H33" s="47"/>
      <c r="I33" s="49"/>
      <c r="J33" s="47"/>
      <c r="K33" s="83">
        <f t="shared" si="6"/>
        <v>0</v>
      </c>
      <c r="L33" s="64">
        <f t="shared" si="7"/>
        <v>0</v>
      </c>
      <c r="M33" s="17"/>
    </row>
    <row r="34" spans="1:129" s="8" customFormat="1" ht="10.5" thickBot="1" x14ac:dyDescent="0.35">
      <c r="A34" s="11"/>
      <c r="B34" s="11"/>
      <c r="C34" s="9" t="s">
        <v>59</v>
      </c>
      <c r="D34" s="22">
        <f>SUM(D24:D33)</f>
        <v>0</v>
      </c>
      <c r="E34" s="22">
        <f t="shared" ref="E34:J34" si="8">SUM(E24:E33)</f>
        <v>0</v>
      </c>
      <c r="F34" s="75">
        <f t="shared" si="8"/>
        <v>0</v>
      </c>
      <c r="G34" s="38">
        <f t="shared" si="8"/>
        <v>0</v>
      </c>
      <c r="H34" s="22">
        <f t="shared" si="8"/>
        <v>0</v>
      </c>
      <c r="I34" s="39">
        <f t="shared" si="8"/>
        <v>0</v>
      </c>
      <c r="J34" s="22">
        <f t="shared" si="8"/>
        <v>0</v>
      </c>
      <c r="K34" s="84">
        <f>SUM(K24:K33)</f>
        <v>0</v>
      </c>
      <c r="L34" s="65">
        <f>SUM(L24:L33)</f>
        <v>0</v>
      </c>
      <c r="M34" s="17" t="s">
        <v>60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</row>
    <row r="35" spans="1:129" ht="10.5" thickBot="1" x14ac:dyDescent="0.35">
      <c r="A35" s="12" t="s">
        <v>61</v>
      </c>
      <c r="B35" s="12"/>
      <c r="C35" s="13"/>
      <c r="D35" s="40">
        <f>D22+D34</f>
        <v>0</v>
      </c>
      <c r="E35" s="40">
        <f t="shared" ref="E35:L35" si="9">E22+E34</f>
        <v>0</v>
      </c>
      <c r="F35" s="76">
        <f t="shared" si="9"/>
        <v>0</v>
      </c>
      <c r="G35" s="41">
        <f t="shared" si="9"/>
        <v>0</v>
      </c>
      <c r="H35" s="40">
        <f t="shared" si="9"/>
        <v>0</v>
      </c>
      <c r="I35" s="42">
        <f t="shared" si="9"/>
        <v>0</v>
      </c>
      <c r="J35" s="40">
        <f t="shared" si="9"/>
        <v>0</v>
      </c>
      <c r="K35" s="81">
        <f t="shared" si="9"/>
        <v>0</v>
      </c>
      <c r="L35" s="63">
        <f t="shared" si="9"/>
        <v>0</v>
      </c>
      <c r="M35" s="52" t="s">
        <v>62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</row>
    <row r="36" spans="1:129" ht="10.9" thickTop="1" thickBot="1" x14ac:dyDescent="0.35">
      <c r="A36" s="11" t="s">
        <v>63</v>
      </c>
      <c r="B36" s="116" t="s">
        <v>64</v>
      </c>
      <c r="C36" s="115">
        <v>0.1</v>
      </c>
      <c r="D36" s="10">
        <f t="shared" ref="D36:L36" si="10">markup*D35</f>
        <v>0</v>
      </c>
      <c r="E36" s="10">
        <f t="shared" si="10"/>
        <v>0</v>
      </c>
      <c r="F36" s="73">
        <f t="shared" si="10"/>
        <v>0</v>
      </c>
      <c r="G36" s="24">
        <f t="shared" si="10"/>
        <v>0</v>
      </c>
      <c r="H36" s="10">
        <f t="shared" si="10"/>
        <v>0</v>
      </c>
      <c r="I36" s="27">
        <f t="shared" si="10"/>
        <v>0</v>
      </c>
      <c r="J36" s="10">
        <f t="shared" si="10"/>
        <v>0</v>
      </c>
      <c r="K36" s="82">
        <f t="shared" si="10"/>
        <v>0</v>
      </c>
      <c r="L36" s="39">
        <f t="shared" si="10"/>
        <v>0</v>
      </c>
      <c r="M36" s="53" t="s">
        <v>65</v>
      </c>
    </row>
    <row r="37" spans="1:129" s="14" customFormat="1" ht="13.9" thickTop="1" thickBot="1" x14ac:dyDescent="0.45">
      <c r="A37" s="15" t="s">
        <v>66</v>
      </c>
      <c r="B37" s="15"/>
      <c r="C37" s="21"/>
      <c r="D37" s="16">
        <f>D35+D36</f>
        <v>0</v>
      </c>
      <c r="E37" s="16">
        <f t="shared" ref="E37:L37" si="11">E35+E36</f>
        <v>0</v>
      </c>
      <c r="F37" s="77">
        <f t="shared" si="11"/>
        <v>0</v>
      </c>
      <c r="G37" s="25">
        <f t="shared" si="11"/>
        <v>0</v>
      </c>
      <c r="H37" s="16">
        <f t="shared" si="11"/>
        <v>0</v>
      </c>
      <c r="I37" s="28">
        <f t="shared" si="11"/>
        <v>0</v>
      </c>
      <c r="J37" s="16">
        <f t="shared" si="11"/>
        <v>0</v>
      </c>
      <c r="K37" s="85">
        <f t="shared" si="11"/>
        <v>0</v>
      </c>
      <c r="L37" s="66">
        <f t="shared" si="11"/>
        <v>0</v>
      </c>
      <c r="M37" s="101" t="s">
        <v>67</v>
      </c>
    </row>
    <row r="38" spans="1:129" s="14" customFormat="1" ht="5.25" customHeight="1" thickTop="1" thickBot="1" x14ac:dyDescent="0.45">
      <c r="A38" s="43"/>
      <c r="B38" s="43"/>
      <c r="C38" s="54"/>
      <c r="D38" s="44"/>
      <c r="E38" s="44"/>
      <c r="F38" s="44"/>
      <c r="G38" s="44"/>
      <c r="H38" s="44"/>
      <c r="I38" s="44"/>
      <c r="J38" s="44"/>
      <c r="K38" s="45"/>
      <c r="L38" s="45"/>
      <c r="M38" s="108"/>
    </row>
    <row r="39" spans="1:129" s="14" customFormat="1" ht="14.25" customHeight="1" thickTop="1" x14ac:dyDescent="0.45">
      <c r="A39" s="43"/>
      <c r="B39" s="43"/>
      <c r="C39" s="54"/>
      <c r="D39" s="99"/>
      <c r="E39" s="99"/>
      <c r="F39" s="99"/>
      <c r="G39" s="99"/>
      <c r="H39" s="99"/>
      <c r="I39" s="99"/>
      <c r="J39" s="99"/>
      <c r="K39" s="100"/>
      <c r="L39" s="100"/>
      <c r="M39" s="107" t="s">
        <v>68</v>
      </c>
    </row>
    <row r="40" spans="1:129" s="14" customFormat="1" ht="14.25" customHeight="1" x14ac:dyDescent="0.55000000000000004">
      <c r="A40" s="43" t="s">
        <v>69</v>
      </c>
      <c r="B40" s="43"/>
      <c r="C40" s="54"/>
      <c r="D40" s="99">
        <f t="shared" ref="D40:L40" si="12">D21+D37</f>
        <v>0</v>
      </c>
      <c r="E40" s="99">
        <f t="shared" si="12"/>
        <v>0</v>
      </c>
      <c r="F40" s="99">
        <f t="shared" si="12"/>
        <v>0</v>
      </c>
      <c r="G40" s="99">
        <f t="shared" si="12"/>
        <v>0</v>
      </c>
      <c r="H40" s="99">
        <f t="shared" si="12"/>
        <v>0</v>
      </c>
      <c r="I40" s="99">
        <f t="shared" si="12"/>
        <v>0</v>
      </c>
      <c r="J40" s="99">
        <f t="shared" si="12"/>
        <v>0</v>
      </c>
      <c r="K40" s="99">
        <f t="shared" si="12"/>
        <v>0</v>
      </c>
      <c r="L40" s="99">
        <f t="shared" si="12"/>
        <v>0</v>
      </c>
      <c r="M40" s="98">
        <f>K40+L40</f>
        <v>0</v>
      </c>
    </row>
    <row r="41" spans="1:129" s="14" customFormat="1" ht="14.25" customHeight="1" thickBot="1" x14ac:dyDescent="0.45">
      <c r="A41" s="43"/>
      <c r="B41" s="43"/>
      <c r="C41" s="54"/>
      <c r="D41" s="44"/>
      <c r="E41" s="44"/>
      <c r="F41" s="44"/>
      <c r="G41" s="44"/>
      <c r="H41" s="44"/>
      <c r="I41" s="44"/>
      <c r="J41" s="44"/>
      <c r="K41" s="45"/>
      <c r="L41" s="45"/>
      <c r="M41" s="102" t="s">
        <v>70</v>
      </c>
    </row>
    <row r="42" spans="1:129" s="14" customFormat="1" ht="8.25" customHeight="1" thickTop="1" x14ac:dyDescent="0.4">
      <c r="A42" s="43"/>
      <c r="B42" s="43"/>
      <c r="C42" s="54"/>
      <c r="D42" s="44"/>
      <c r="E42" s="44"/>
      <c r="F42" s="44"/>
      <c r="G42" s="44"/>
      <c r="H42" s="44"/>
      <c r="I42" s="44"/>
      <c r="J42" s="44"/>
      <c r="K42" s="45"/>
      <c r="L42" s="45"/>
      <c r="M42" s="106"/>
    </row>
    <row r="43" spans="1:129" x14ac:dyDescent="0.3">
      <c r="K43" s="105" t="s">
        <v>71</v>
      </c>
      <c r="L43" s="5">
        <f>0.06*ECC</f>
        <v>0</v>
      </c>
      <c r="M43" s="3" t="s">
        <v>72</v>
      </c>
    </row>
    <row r="46" spans="1:129" x14ac:dyDescent="0.3">
      <c r="A46" s="112" t="s">
        <v>73</v>
      </c>
      <c r="B46" s="112"/>
    </row>
  </sheetData>
  <phoneticPr fontId="7" type="noConversion"/>
  <printOptions horizontalCentered="1" verticalCentered="1"/>
  <pageMargins left="0" right="0" top="0.75" bottom="0.25" header="0.5" footer="0"/>
  <pageSetup scale="75" orientation="landscape" horizontalDpi="4294967292" verticalDpi="300" r:id="rId1"/>
  <headerFooter alignWithMargins="0">
    <oddHeader xml:space="preserve">&amp;C&amp;"Arial,Bold"&amp;14SUMMARY OF TOTAL PROPOSED FEE&amp;"Arial,Regular"&amp;10
</oddHeader>
    <oddFooter>&amp;L&amp;8&amp;D&amp;R&amp;8&amp;F-page&amp;P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ECC</vt:lpstr>
      <vt:lpstr>markup</vt:lpstr>
      <vt:lpstr>primeprofit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cp:lastPrinted>2001-12-07T14:55:50Z</cp:lastPrinted>
  <dcterms:created xsi:type="dcterms:W3CDTF">2020-05-01T18:56:04Z</dcterms:created>
  <dcterms:modified xsi:type="dcterms:W3CDTF">2020-05-05T14:02:47Z</dcterms:modified>
</cp:coreProperties>
</file>